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"/>
    </mc:Choice>
  </mc:AlternateContent>
  <bookViews>
    <workbookView xWindow="360" yWindow="20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I100" i="1"/>
  <c r="L43" i="1"/>
  <c r="L24" i="1"/>
  <c r="L119" i="1"/>
  <c r="L100" i="1"/>
  <c r="J100" i="1"/>
  <c r="H100" i="1"/>
  <c r="G100" i="1"/>
  <c r="H81" i="1"/>
  <c r="I81" i="1"/>
  <c r="L81" i="1"/>
  <c r="J81" i="1"/>
  <c r="G81" i="1"/>
  <c r="F81" i="1"/>
  <c r="L62" i="1"/>
  <c r="F62" i="1"/>
  <c r="I62" i="1"/>
  <c r="J62" i="1"/>
  <c r="H62" i="1"/>
  <c r="G62" i="1"/>
  <c r="I43" i="1"/>
  <c r="F43" i="1"/>
  <c r="G43" i="1"/>
  <c r="J43" i="1"/>
  <c r="H43" i="1"/>
  <c r="H24" i="1"/>
  <c r="I24" i="1"/>
  <c r="J24" i="1"/>
  <c r="G24" i="1"/>
  <c r="F24" i="1"/>
  <c r="L196" i="1" l="1"/>
  <c r="J196" i="1"/>
  <c r="H196" i="1"/>
  <c r="I196" i="1"/>
  <c r="F196" i="1"/>
  <c r="G196" i="1"/>
</calcChain>
</file>

<file path=xl/sharedStrings.xml><?xml version="1.0" encoding="utf-8"?>
<sst xmlns="http://schemas.openxmlformats.org/spreadsheetml/2006/main" count="310" uniqueCount="108">
  <si>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</si>
  <si>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</si>
  <si>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</si>
  <si>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</si>
  <si>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</si>
  <si>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</si>
  <si>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</si>
  <si>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</si>
  <si>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</si>
  <si>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</si>
  <si>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</si>
  <si>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</si>
  <si>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</si>
  <si>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</si>
  <si>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</si>
  <si>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</si>
  <si>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</si>
  <si>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</si>
  <si>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</si>
  <si>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</si>
  <si>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</si>
  <si>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</si>
  <si>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</si>
  <si>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</si>
  <si>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</si>
  <si>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</si>
  <si>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</si>
  <si>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</si>
  <si>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</si>
  <si>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</si>
  <si>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</si>
  <si>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</si>
  <si>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</si>
  <si>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</si>
  <si>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</si>
  <si>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</si>
  <si>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</si>
  <si>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</si>
  <si>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</si>
  <si>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творожная с соусом молочным сладким</t>
  </si>
  <si>
    <t>Кофейный напиток с молоком</t>
  </si>
  <si>
    <t>Хлеб пшеничный</t>
  </si>
  <si>
    <t>Салат из помидор с огурцом с раст.маслом</t>
  </si>
  <si>
    <t>Закуска</t>
  </si>
  <si>
    <t>Салат "Петрушка"</t>
  </si>
  <si>
    <t>Борщ "Сибирский" с фасолью на бульоне</t>
  </si>
  <si>
    <t>Шницель "Тотоша" запеченный с овощами</t>
  </si>
  <si>
    <t>Макаронные изделия отварные с маслом сливочным</t>
  </si>
  <si>
    <t>Сок фруктовый</t>
  </si>
  <si>
    <t>Хлеб ржано-пшеничный</t>
  </si>
  <si>
    <t>Фрукт</t>
  </si>
  <si>
    <t>100-120</t>
  </si>
  <si>
    <t>Каша пшенная на молоке</t>
  </si>
  <si>
    <t>Какао на молоке</t>
  </si>
  <si>
    <t>Сыр порционно</t>
  </si>
  <si>
    <t>Салат "Фасолька"</t>
  </si>
  <si>
    <t>Суп овощной на бульоне с гренками</t>
  </si>
  <si>
    <t>Котлета рыбная паровая под сметанно-луковым соусом</t>
  </si>
  <si>
    <t>Картофельное пюре с маслом сливочным</t>
  </si>
  <si>
    <t>Компот из с/ф</t>
  </si>
  <si>
    <t>Кондитерское изделие /мармелад/</t>
  </si>
  <si>
    <t>Каша манная молочная</t>
  </si>
  <si>
    <t>Кисель фруктовый</t>
  </si>
  <si>
    <t>Хлеб пшеничный /сыр порционно</t>
  </si>
  <si>
    <t>60/10</t>
  </si>
  <si>
    <t>Кондитерское изделие /Печенье</t>
  </si>
  <si>
    <t>Щи из свежей капусты на бульоне со сметаной</t>
  </si>
  <si>
    <t>200/10</t>
  </si>
  <si>
    <t>Пюре гороховое со сливочным маслом</t>
  </si>
  <si>
    <t>Птица порционно запеченная</t>
  </si>
  <si>
    <t>Чай черный с лимоном</t>
  </si>
  <si>
    <t>Тефтели " Детские" тушенные в овощном соусе</t>
  </si>
  <si>
    <t xml:space="preserve">Овощи тушенные в молочном соусе </t>
  </si>
  <si>
    <t>Салат "Ассорти"</t>
  </si>
  <si>
    <t>Суп овощной "Летний" на бульоне</t>
  </si>
  <si>
    <t>Жаркое по-домашнему</t>
  </si>
  <si>
    <t>Компот из фруктово-ягодной смеси</t>
  </si>
  <si>
    <t>Омлет натуральный с маслом сливочным</t>
  </si>
  <si>
    <t>Чай черный с сахаром</t>
  </si>
  <si>
    <t>Винигрет овощной</t>
  </si>
  <si>
    <t>Суп картофельный с клецками на бульоне</t>
  </si>
  <si>
    <t>Котлета куриная запеченная с овощами</t>
  </si>
  <si>
    <t xml:space="preserve">Капуста тушенная белокочанная </t>
  </si>
  <si>
    <t>Сок 0,2</t>
  </si>
  <si>
    <t>Салат  свекла с сыром заправленный раст. маслом</t>
  </si>
  <si>
    <t>Каша молочная геркулесовая</t>
  </si>
  <si>
    <t>Суп картофельный с бобовыми(горох) с гренками на бульоне</t>
  </si>
  <si>
    <t>Котлета куриная под белым соусом</t>
  </si>
  <si>
    <t>Макароны отварные с маслом сливочным</t>
  </si>
  <si>
    <t>Компот из фруктовой ягодной смеси</t>
  </si>
  <si>
    <t>Каша гречневая молочная со сливочным маслом</t>
  </si>
  <si>
    <t>Салат "Зайчик"</t>
  </si>
  <si>
    <t>Тефтели из рыбы тушенные в соусе овощном</t>
  </si>
  <si>
    <t xml:space="preserve">Хлеб пшеничный </t>
  </si>
  <si>
    <t>Плов с птицей</t>
  </si>
  <si>
    <t>Картофельная запеканка с рубленными изделиями под соусом сметанным</t>
  </si>
  <si>
    <t>Суп овощной  на бульоне</t>
  </si>
  <si>
    <t>конд.изд.</t>
  </si>
  <si>
    <t>Печенье</t>
  </si>
  <si>
    <t>Биточки "Детские" тушенные под овощным соусом</t>
  </si>
  <si>
    <t>Омлет запеченный с картофелем и маслом сливочным</t>
  </si>
  <si>
    <t>Молоко или кисломолочный напиток</t>
  </si>
  <si>
    <t>Салат из свеклы заправленный растительным маслом</t>
  </si>
  <si>
    <t>Рагу из птицы по домашнему с овощами</t>
  </si>
  <si>
    <t>Борщ со свежей капустой и картофелем на бульоне</t>
  </si>
  <si>
    <t>МОУ Игнатовская СОШ Майнский район Ульяновская область</t>
  </si>
  <si>
    <t>Гаранина Л.Н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</si>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</sst>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3" sqref="N17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 t="s">
        <v>105</v>
      </c>
      <c r="D1" s="55"/>
      <c r="E1" s="55"/>
      <c r="F1" s="12" t="s">
        <v>16</v>
      </c>
      <c r="G1" s="2" t="s">
        <v>17</v>
      </c>
      <c r="H1" s="56" t="s">
        <v>107</v>
      </c>
      <c r="I1" s="56"/>
      <c r="J1" s="56"/>
      <c r="K1" s="56"/>
    </row>
    <row r="2" spans="1:12" ht="18" customHeight="1" x14ac:dyDescent="0.25">
      <c r="A2" s="35" t="s">
        <v>6</v>
      </c>
      <c r="C2" s="2"/>
      <c r="G2" s="2" t="s">
        <v>18</v>
      </c>
      <c r="H2" s="56" t="s">
        <v>106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85</v>
      </c>
      <c r="F6" s="40">
        <v>200</v>
      </c>
      <c r="G6" s="40">
        <v>9</v>
      </c>
      <c r="H6" s="40">
        <v>13</v>
      </c>
      <c r="I6" s="40">
        <v>31</v>
      </c>
      <c r="J6" s="40">
        <v>252</v>
      </c>
      <c r="K6" s="41">
        <v>71.13</v>
      </c>
      <c r="L6" s="40">
        <v>58.9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5</v>
      </c>
      <c r="H8" s="43">
        <v>5</v>
      </c>
      <c r="I8" s="43">
        <v>23</v>
      </c>
      <c r="J8" s="43">
        <v>151</v>
      </c>
      <c r="K8" s="44">
        <v>693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5</v>
      </c>
      <c r="H9" s="43">
        <v>0</v>
      </c>
      <c r="I9" s="43">
        <v>30</v>
      </c>
      <c r="J9" s="43">
        <v>133.19999999999999</v>
      </c>
      <c r="K9" s="44">
        <v>0.09</v>
      </c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50</v>
      </c>
      <c r="F10" s="43">
        <v>120</v>
      </c>
      <c r="G10" s="43">
        <v>0</v>
      </c>
      <c r="H10" s="43">
        <v>0</v>
      </c>
      <c r="I10" s="43">
        <v>10</v>
      </c>
      <c r="J10" s="43">
        <v>43</v>
      </c>
      <c r="K10" s="44">
        <v>28.01</v>
      </c>
      <c r="L10" s="43"/>
    </row>
    <row r="11" spans="1:12" ht="14.5" x14ac:dyDescent="0.35">
      <c r="A11" s="23"/>
      <c r="B11" s="15"/>
      <c r="C11" s="11"/>
      <c r="D11" s="6" t="s">
        <v>43</v>
      </c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19</v>
      </c>
      <c r="H13" s="19">
        <f t="shared" si="0"/>
        <v>18</v>
      </c>
      <c r="I13" s="19">
        <f t="shared" si="0"/>
        <v>94</v>
      </c>
      <c r="J13" s="19">
        <f t="shared" si="0"/>
        <v>579.20000000000005</v>
      </c>
      <c r="K13" s="25"/>
      <c r="L13" s="19">
        <f t="shared" ref="L13" si="1">SUM(L6:L12)</f>
        <v>58.9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1</v>
      </c>
      <c r="H14" s="43">
        <v>3</v>
      </c>
      <c r="I14" s="43">
        <v>2</v>
      </c>
      <c r="J14" s="43">
        <v>39</v>
      </c>
      <c r="K14" s="44">
        <v>10</v>
      </c>
      <c r="L14" s="43">
        <v>95.72</v>
      </c>
    </row>
    <row r="15" spans="1:12" ht="25" x14ac:dyDescent="0.35">
      <c r="A15" s="23"/>
      <c r="B15" s="15"/>
      <c r="C15" s="11"/>
      <c r="D15" s="7" t="s">
        <v>27</v>
      </c>
      <c r="E15" s="42" t="s">
        <v>86</v>
      </c>
      <c r="F15" s="43">
        <v>200</v>
      </c>
      <c r="G15" s="43">
        <v>5</v>
      </c>
      <c r="H15" s="43">
        <v>3</v>
      </c>
      <c r="I15" s="43">
        <v>20</v>
      </c>
      <c r="J15" s="43">
        <v>129</v>
      </c>
      <c r="K15" s="44">
        <v>102.16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87</v>
      </c>
      <c r="F16" s="43">
        <v>90</v>
      </c>
      <c r="G16" s="43">
        <v>17</v>
      </c>
      <c r="H16" s="43">
        <v>16</v>
      </c>
      <c r="I16" s="43">
        <v>41</v>
      </c>
      <c r="J16" s="43">
        <v>341</v>
      </c>
      <c r="K16" s="44">
        <v>267.89</v>
      </c>
      <c r="L16" s="43"/>
    </row>
    <row r="17" spans="1:12" ht="14.5" x14ac:dyDescent="0.35">
      <c r="A17" s="23"/>
      <c r="B17" s="15"/>
      <c r="C17" s="11"/>
      <c r="D17" s="7" t="s">
        <v>29</v>
      </c>
      <c r="E17" s="42" t="s">
        <v>88</v>
      </c>
      <c r="F17" s="43">
        <v>150</v>
      </c>
      <c r="G17" s="43">
        <v>6</v>
      </c>
      <c r="H17" s="43">
        <v>3</v>
      </c>
      <c r="I17" s="43">
        <v>36</v>
      </c>
      <c r="J17" s="43">
        <v>190</v>
      </c>
      <c r="K17" s="44">
        <v>332.02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89</v>
      </c>
      <c r="F18" s="43">
        <v>200</v>
      </c>
      <c r="G18" s="43">
        <v>0</v>
      </c>
      <c r="H18" s="43">
        <v>0</v>
      </c>
      <c r="I18" s="43">
        <v>21</v>
      </c>
      <c r="J18" s="43">
        <v>78</v>
      </c>
      <c r="K18" s="44">
        <v>519.01</v>
      </c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49</v>
      </c>
      <c r="F20" s="43">
        <v>70</v>
      </c>
      <c r="G20" s="43">
        <v>2</v>
      </c>
      <c r="H20" s="43">
        <v>0</v>
      </c>
      <c r="I20" s="43">
        <v>24</v>
      </c>
      <c r="J20" s="43">
        <v>127</v>
      </c>
      <c r="K20" s="44">
        <v>5</v>
      </c>
      <c r="L20" s="43"/>
    </row>
    <row r="21" spans="1:12" ht="14.5" x14ac:dyDescent="0.35">
      <c r="A21" s="23"/>
      <c r="B21" s="15"/>
      <c r="C21" s="11"/>
      <c r="D21" s="6" t="s">
        <v>50</v>
      </c>
      <c r="E21" s="42" t="s">
        <v>50</v>
      </c>
      <c r="F21" s="43">
        <v>100</v>
      </c>
      <c r="G21" s="43">
        <v>0</v>
      </c>
      <c r="H21" s="43">
        <v>0</v>
      </c>
      <c r="I21" s="43">
        <v>10</v>
      </c>
      <c r="J21" s="43">
        <v>43</v>
      </c>
      <c r="K21" s="44">
        <v>28.01</v>
      </c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31</v>
      </c>
      <c r="H23" s="19">
        <f t="shared" si="2"/>
        <v>25</v>
      </c>
      <c r="I23" s="19">
        <f t="shared" si="2"/>
        <v>154</v>
      </c>
      <c r="J23" s="19">
        <f t="shared" si="2"/>
        <v>947</v>
      </c>
      <c r="K23" s="25"/>
      <c r="L23" s="19">
        <f t="shared" ref="L23" si="3">SUM(L14:L22)</f>
        <v>95.72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1450</v>
      </c>
      <c r="G24" s="32">
        <f t="shared" ref="G24:J24" si="4">G13+G23</f>
        <v>50</v>
      </c>
      <c r="H24" s="32">
        <f t="shared" si="4"/>
        <v>43</v>
      </c>
      <c r="I24" s="32">
        <f t="shared" si="4"/>
        <v>248</v>
      </c>
      <c r="J24" s="32">
        <f t="shared" si="4"/>
        <v>1526.2</v>
      </c>
      <c r="K24" s="32"/>
      <c r="L24" s="32">
        <f t="shared" ref="L24" si="5">L13+L23</f>
        <v>154.62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90</v>
      </c>
      <c r="F25" s="40">
        <v>200</v>
      </c>
      <c r="G25" s="40">
        <v>10</v>
      </c>
      <c r="H25" s="40">
        <v>13</v>
      </c>
      <c r="I25" s="40">
        <v>38</v>
      </c>
      <c r="J25" s="40">
        <v>380</v>
      </c>
      <c r="K25" s="41">
        <v>71.14</v>
      </c>
      <c r="L25" s="40">
        <v>58.9</v>
      </c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5</v>
      </c>
      <c r="H27" s="43">
        <v>3</v>
      </c>
      <c r="I27" s="43">
        <v>25</v>
      </c>
      <c r="J27" s="43">
        <v>141</v>
      </c>
      <c r="K27" s="44">
        <v>303.16000000000003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5</v>
      </c>
      <c r="H28" s="43">
        <v>0</v>
      </c>
      <c r="I28" s="43">
        <v>30</v>
      </c>
      <c r="J28" s="43">
        <v>133</v>
      </c>
      <c r="K28" s="44">
        <v>0.09</v>
      </c>
      <c r="L28" s="43"/>
    </row>
    <row r="29" spans="1:12" ht="14.5" x14ac:dyDescent="0.3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</v>
      </c>
      <c r="H29" s="43">
        <v>0</v>
      </c>
      <c r="I29" s="43">
        <v>10</v>
      </c>
      <c r="J29" s="43">
        <v>43</v>
      </c>
      <c r="K29" s="44">
        <v>28.01</v>
      </c>
      <c r="L29" s="43"/>
    </row>
    <row r="30" spans="1:12" ht="14.5" x14ac:dyDescent="0.35">
      <c r="A30" s="14"/>
      <c r="B30" s="15"/>
      <c r="C30" s="11"/>
      <c r="D30" s="6"/>
      <c r="E30" s="42" t="s">
        <v>54</v>
      </c>
      <c r="F30" s="43">
        <v>15</v>
      </c>
      <c r="G30" s="43">
        <v>2</v>
      </c>
      <c r="H30" s="43">
        <v>3</v>
      </c>
      <c r="I30" s="43">
        <v>0</v>
      </c>
      <c r="J30" s="43">
        <v>36</v>
      </c>
      <c r="K30" s="44">
        <v>3.01</v>
      </c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22</v>
      </c>
      <c r="H32" s="19">
        <f t="shared" ref="H32" si="7">SUM(H25:H31)</f>
        <v>19</v>
      </c>
      <c r="I32" s="19">
        <f t="shared" ref="I32" si="8">SUM(I25:I31)</f>
        <v>103</v>
      </c>
      <c r="J32" s="19">
        <f t="shared" ref="J32:L32" si="9">SUM(J25:J31)</f>
        <v>733</v>
      </c>
      <c r="K32" s="25"/>
      <c r="L32" s="19">
        <f t="shared" si="9"/>
        <v>58.9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91</v>
      </c>
      <c r="F33" s="43">
        <v>60</v>
      </c>
      <c r="G33" s="43">
        <v>1</v>
      </c>
      <c r="H33" s="43">
        <v>3</v>
      </c>
      <c r="I33" s="43">
        <v>2</v>
      </c>
      <c r="J33" s="43">
        <v>31</v>
      </c>
      <c r="K33" s="44">
        <v>53.25</v>
      </c>
      <c r="L33" s="43">
        <v>95.72</v>
      </c>
    </row>
    <row r="34" spans="1:12" ht="14.5" x14ac:dyDescent="0.35">
      <c r="A34" s="14"/>
      <c r="B34" s="15"/>
      <c r="C34" s="11"/>
      <c r="D34" s="7" t="s">
        <v>27</v>
      </c>
      <c r="E34" s="42" t="s">
        <v>66</v>
      </c>
      <c r="F34" s="43" t="s">
        <v>67</v>
      </c>
      <c r="G34" s="43">
        <v>1</v>
      </c>
      <c r="H34" s="43">
        <v>4</v>
      </c>
      <c r="I34" s="43">
        <v>6</v>
      </c>
      <c r="J34" s="43">
        <v>172</v>
      </c>
      <c r="K34" s="44">
        <v>124.26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92</v>
      </c>
      <c r="F35" s="43">
        <v>90</v>
      </c>
      <c r="G35" s="43">
        <v>21</v>
      </c>
      <c r="H35" s="43">
        <v>27</v>
      </c>
      <c r="I35" s="43">
        <v>35</v>
      </c>
      <c r="J35" s="43">
        <v>329</v>
      </c>
      <c r="K35" s="44">
        <v>239.43</v>
      </c>
      <c r="L35" s="43"/>
    </row>
    <row r="36" spans="1:12" ht="14.5" x14ac:dyDescent="0.3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</v>
      </c>
      <c r="H36" s="43">
        <v>9</v>
      </c>
      <c r="I36" s="43">
        <v>22</v>
      </c>
      <c r="J36" s="43">
        <v>139</v>
      </c>
      <c r="K36" s="44">
        <v>520.08000000000004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</v>
      </c>
      <c r="H37" s="43">
        <v>0</v>
      </c>
      <c r="I37" s="43">
        <v>19</v>
      </c>
      <c r="J37" s="43">
        <v>77</v>
      </c>
      <c r="K37" s="44">
        <v>349.1</v>
      </c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49</v>
      </c>
      <c r="F39" s="43">
        <v>70</v>
      </c>
      <c r="G39" s="43">
        <v>2</v>
      </c>
      <c r="H39" s="43">
        <v>0</v>
      </c>
      <c r="I39" s="43">
        <v>24</v>
      </c>
      <c r="J39" s="43">
        <v>127</v>
      </c>
      <c r="K39" s="44">
        <v>5</v>
      </c>
      <c r="L39" s="43"/>
    </row>
    <row r="40" spans="1:12" ht="14.5" x14ac:dyDescent="0.35">
      <c r="A40" s="14"/>
      <c r="B40" s="15"/>
      <c r="C40" s="11"/>
      <c r="D40" s="6"/>
      <c r="E40" s="42" t="s">
        <v>50</v>
      </c>
      <c r="F40" s="43">
        <v>100</v>
      </c>
      <c r="G40" s="43">
        <v>0</v>
      </c>
      <c r="H40" s="43">
        <v>0</v>
      </c>
      <c r="I40" s="43">
        <v>10</v>
      </c>
      <c r="J40" s="43">
        <v>43</v>
      </c>
      <c r="K40" s="44">
        <v>28.01</v>
      </c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28</v>
      </c>
      <c r="H42" s="19">
        <f t="shared" ref="H42" si="11">SUM(H33:H41)</f>
        <v>43</v>
      </c>
      <c r="I42" s="19">
        <f t="shared" ref="I42" si="12">SUM(I33:I41)</f>
        <v>118</v>
      </c>
      <c r="J42" s="19">
        <f t="shared" ref="J42:L42" si="13">SUM(J33:J41)</f>
        <v>918</v>
      </c>
      <c r="K42" s="25"/>
      <c r="L42" s="19">
        <f t="shared" si="13"/>
        <v>95.72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1245</v>
      </c>
      <c r="G43" s="32">
        <f t="shared" ref="G43" si="14">G32+G42</f>
        <v>50</v>
      </c>
      <c r="H43" s="32">
        <f t="shared" ref="H43" si="15">H32+H42</f>
        <v>62</v>
      </c>
      <c r="I43" s="32">
        <f t="shared" ref="I43" si="16">I32+I42</f>
        <v>221</v>
      </c>
      <c r="J43" s="32">
        <f t="shared" ref="J43:L43" si="17">J32+J42</f>
        <v>1651</v>
      </c>
      <c r="K43" s="32"/>
      <c r="L43" s="32">
        <f t="shared" si="17"/>
        <v>154.62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39</v>
      </c>
      <c r="F44" s="40">
        <v>170</v>
      </c>
      <c r="G44" s="40">
        <v>19</v>
      </c>
      <c r="H44" s="40">
        <v>31</v>
      </c>
      <c r="I44" s="40">
        <v>61</v>
      </c>
      <c r="J44" s="40">
        <v>431</v>
      </c>
      <c r="K44" s="41">
        <v>223.23</v>
      </c>
      <c r="L44" s="40">
        <v>58.9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70</v>
      </c>
      <c r="F46" s="43">
        <v>200</v>
      </c>
      <c r="G46" s="43">
        <v>0</v>
      </c>
      <c r="H46" s="43">
        <v>0</v>
      </c>
      <c r="I46" s="43">
        <v>15</v>
      </c>
      <c r="J46" s="43">
        <v>59</v>
      </c>
      <c r="K46" s="44">
        <v>375.01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93</v>
      </c>
      <c r="F47" s="43">
        <v>60</v>
      </c>
      <c r="G47" s="43">
        <v>5</v>
      </c>
      <c r="H47" s="43">
        <v>1</v>
      </c>
      <c r="I47" s="43">
        <v>30</v>
      </c>
      <c r="J47" s="43">
        <v>133</v>
      </c>
      <c r="K47" s="44">
        <v>0.09</v>
      </c>
      <c r="L47" s="43"/>
    </row>
    <row r="48" spans="1:12" ht="14.5" x14ac:dyDescent="0.3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</v>
      </c>
      <c r="H48" s="43">
        <v>0</v>
      </c>
      <c r="I48" s="43">
        <v>10</v>
      </c>
      <c r="J48" s="43">
        <v>43</v>
      </c>
      <c r="K48" s="44">
        <v>28.01</v>
      </c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24</v>
      </c>
      <c r="H51" s="19">
        <f t="shared" ref="H51" si="19">SUM(H44:H50)</f>
        <v>32</v>
      </c>
      <c r="I51" s="19">
        <f t="shared" ref="I51" si="20">SUM(I44:I50)</f>
        <v>116</v>
      </c>
      <c r="J51" s="19">
        <f t="shared" ref="J51:L51" si="21">SUM(J44:J50)</f>
        <v>666</v>
      </c>
      <c r="K51" s="25"/>
      <c r="L51" s="19">
        <f t="shared" si="21"/>
        <v>58.9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0</v>
      </c>
      <c r="H52" s="43">
        <v>2</v>
      </c>
      <c r="I52" s="43">
        <v>2</v>
      </c>
      <c r="J52" s="43">
        <v>28</v>
      </c>
      <c r="K52" s="44">
        <v>38.26</v>
      </c>
      <c r="L52" s="43">
        <v>95.72</v>
      </c>
    </row>
    <row r="53" spans="1:12" ht="14.5" x14ac:dyDescent="0.35">
      <c r="A53" s="23"/>
      <c r="B53" s="15"/>
      <c r="C53" s="11"/>
      <c r="D53" s="7" t="s">
        <v>27</v>
      </c>
      <c r="E53" s="42" t="s">
        <v>104</v>
      </c>
      <c r="F53" s="43">
        <v>200</v>
      </c>
      <c r="G53" s="43">
        <v>1</v>
      </c>
      <c r="H53" s="43">
        <v>2</v>
      </c>
      <c r="I53" s="43">
        <v>9</v>
      </c>
      <c r="J53" s="43">
        <v>60</v>
      </c>
      <c r="K53" s="44">
        <v>83.03</v>
      </c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94</v>
      </c>
      <c r="F55" s="43">
        <v>230</v>
      </c>
      <c r="G55" s="43">
        <v>16</v>
      </c>
      <c r="H55" s="43">
        <v>17</v>
      </c>
      <c r="I55" s="43">
        <v>48</v>
      </c>
      <c r="J55" s="43">
        <v>408</v>
      </c>
      <c r="K55" s="44">
        <v>291.33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</v>
      </c>
      <c r="H56" s="43">
        <v>0</v>
      </c>
      <c r="I56" s="43">
        <v>45</v>
      </c>
      <c r="J56" s="43">
        <v>86.39</v>
      </c>
      <c r="K56" s="44">
        <v>407</v>
      </c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49</v>
      </c>
      <c r="F58" s="43">
        <v>70</v>
      </c>
      <c r="G58" s="43">
        <v>2</v>
      </c>
      <c r="H58" s="43">
        <v>0</v>
      </c>
      <c r="I58" s="43">
        <v>24</v>
      </c>
      <c r="J58" s="43">
        <v>127</v>
      </c>
      <c r="K58" s="44">
        <v>5</v>
      </c>
      <c r="L58" s="43"/>
    </row>
    <row r="59" spans="1:12" ht="14.5" x14ac:dyDescent="0.35">
      <c r="A59" s="23"/>
      <c r="B59" s="15"/>
      <c r="C59" s="11"/>
      <c r="D59" s="6"/>
      <c r="E59" s="42" t="s">
        <v>50</v>
      </c>
      <c r="F59" s="43">
        <v>100</v>
      </c>
      <c r="G59" s="43">
        <v>0</v>
      </c>
      <c r="H59" s="43">
        <v>0</v>
      </c>
      <c r="I59" s="43">
        <v>10</v>
      </c>
      <c r="J59" s="43">
        <v>430</v>
      </c>
      <c r="K59" s="44">
        <v>28.01</v>
      </c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19</v>
      </c>
      <c r="H61" s="19">
        <f t="shared" ref="H61" si="23">SUM(H52:H60)</f>
        <v>21</v>
      </c>
      <c r="I61" s="19">
        <f t="shared" ref="I61" si="24">SUM(I52:I60)</f>
        <v>138</v>
      </c>
      <c r="J61" s="19">
        <f t="shared" ref="J61:L61" si="25">SUM(J52:J60)</f>
        <v>1139.3899999999999</v>
      </c>
      <c r="K61" s="25"/>
      <c r="L61" s="19">
        <f t="shared" si="25"/>
        <v>95.72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1390</v>
      </c>
      <c r="G62" s="32">
        <f t="shared" ref="G62" si="26">G51+G61</f>
        <v>43</v>
      </c>
      <c r="H62" s="32">
        <f t="shared" ref="H62" si="27">H51+H61</f>
        <v>53</v>
      </c>
      <c r="I62" s="32">
        <f t="shared" ref="I62" si="28">I51+I61</f>
        <v>254</v>
      </c>
      <c r="J62" s="32">
        <f t="shared" ref="J62:L62" si="29">J51+J61</f>
        <v>1805.3899999999999</v>
      </c>
      <c r="K62" s="32"/>
      <c r="L62" s="32">
        <f t="shared" si="29"/>
        <v>154.62</v>
      </c>
    </row>
    <row r="63" spans="1:12" ht="2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95</v>
      </c>
      <c r="F63" s="40">
        <v>200</v>
      </c>
      <c r="G63" s="40">
        <v>13</v>
      </c>
      <c r="H63" s="40">
        <v>14</v>
      </c>
      <c r="I63" s="40">
        <v>37</v>
      </c>
      <c r="J63" s="40">
        <v>330</v>
      </c>
      <c r="K63" s="41">
        <v>478.28</v>
      </c>
      <c r="L63" s="40">
        <v>58.9</v>
      </c>
    </row>
    <row r="64" spans="1:12" ht="14.5" x14ac:dyDescent="0.3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0</v>
      </c>
      <c r="H65" s="43">
        <v>0</v>
      </c>
      <c r="I65" s="43">
        <v>45</v>
      </c>
      <c r="J65" s="43">
        <v>86.39</v>
      </c>
      <c r="K65" s="44">
        <v>407</v>
      </c>
      <c r="L65" s="43"/>
    </row>
    <row r="66" spans="1:12" ht="14.5" x14ac:dyDescent="0.35">
      <c r="A66" s="23"/>
      <c r="B66" s="15"/>
      <c r="C66" s="11"/>
      <c r="D66" s="7" t="s">
        <v>23</v>
      </c>
      <c r="E66" s="42" t="s">
        <v>41</v>
      </c>
      <c r="F66" s="43">
        <v>60</v>
      </c>
      <c r="G66" s="43">
        <v>5</v>
      </c>
      <c r="H66" s="43">
        <v>0</v>
      </c>
      <c r="I66" s="43">
        <v>30</v>
      </c>
      <c r="J66" s="43">
        <v>133</v>
      </c>
      <c r="K66" s="44">
        <v>0.09</v>
      </c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 t="s">
        <v>26</v>
      </c>
      <c r="E68" s="42" t="s">
        <v>44</v>
      </c>
      <c r="F68" s="43">
        <v>60</v>
      </c>
      <c r="G68" s="43">
        <v>4</v>
      </c>
      <c r="H68" s="43">
        <v>7</v>
      </c>
      <c r="I68" s="43">
        <v>3</v>
      </c>
      <c r="J68" s="43">
        <v>95</v>
      </c>
      <c r="K68" s="44">
        <v>51.28</v>
      </c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22</v>
      </c>
      <c r="H70" s="19">
        <f t="shared" ref="H70" si="31">SUM(H63:H69)</f>
        <v>21</v>
      </c>
      <c r="I70" s="19">
        <f t="shared" ref="I70" si="32">SUM(I63:I69)</f>
        <v>115</v>
      </c>
      <c r="J70" s="19">
        <f t="shared" ref="J70:L70" si="33">SUM(J63:J69)</f>
        <v>644.39</v>
      </c>
      <c r="K70" s="25"/>
      <c r="L70" s="19">
        <f t="shared" si="33"/>
        <v>58.9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60</v>
      </c>
      <c r="G71" s="43">
        <v>0</v>
      </c>
      <c r="H71" s="43">
        <v>3</v>
      </c>
      <c r="I71" s="43">
        <v>5</v>
      </c>
      <c r="J71" s="43">
        <v>53</v>
      </c>
      <c r="K71" s="44">
        <v>72.22</v>
      </c>
      <c r="L71" s="43">
        <v>95.72</v>
      </c>
    </row>
    <row r="72" spans="1:12" ht="14.5" x14ac:dyDescent="0.35">
      <c r="A72" s="23"/>
      <c r="B72" s="15"/>
      <c r="C72" s="11"/>
      <c r="D72" s="7" t="s">
        <v>27</v>
      </c>
      <c r="E72" s="42" t="s">
        <v>96</v>
      </c>
      <c r="F72" s="43">
        <v>200</v>
      </c>
      <c r="G72" s="43">
        <v>2</v>
      </c>
      <c r="H72" s="43">
        <v>5</v>
      </c>
      <c r="I72" s="43">
        <v>9</v>
      </c>
      <c r="J72" s="43">
        <v>88</v>
      </c>
      <c r="K72" s="44">
        <v>124.44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99</v>
      </c>
      <c r="F73" s="43">
        <v>90</v>
      </c>
      <c r="G73" s="43">
        <v>14</v>
      </c>
      <c r="H73" s="43">
        <v>15</v>
      </c>
      <c r="I73" s="43">
        <v>15</v>
      </c>
      <c r="J73" s="43">
        <v>251</v>
      </c>
      <c r="K73" s="44">
        <v>33.1</v>
      </c>
      <c r="L73" s="43"/>
    </row>
    <row r="74" spans="1:12" ht="14.5" x14ac:dyDescent="0.3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17</v>
      </c>
      <c r="H74" s="43">
        <v>3</v>
      </c>
      <c r="I74" s="43">
        <v>38</v>
      </c>
      <c r="J74" s="43">
        <v>250</v>
      </c>
      <c r="K74" s="44">
        <v>330.01</v>
      </c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0</v>
      </c>
      <c r="H75" s="43">
        <v>0</v>
      </c>
      <c r="I75" s="43">
        <v>19</v>
      </c>
      <c r="J75" s="43">
        <v>77</v>
      </c>
      <c r="K75" s="44">
        <v>349.1</v>
      </c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49</v>
      </c>
      <c r="F77" s="43">
        <v>70</v>
      </c>
      <c r="G77" s="43">
        <v>2</v>
      </c>
      <c r="H77" s="43">
        <v>0</v>
      </c>
      <c r="I77" s="43">
        <v>24</v>
      </c>
      <c r="J77" s="43">
        <v>126.7</v>
      </c>
      <c r="K77" s="44">
        <v>5</v>
      </c>
      <c r="L77" s="43"/>
    </row>
    <row r="78" spans="1:12" ht="14.5" x14ac:dyDescent="0.35">
      <c r="A78" s="23"/>
      <c r="B78" s="15"/>
      <c r="C78" s="11"/>
      <c r="D78" s="6"/>
      <c r="E78" s="42" t="s">
        <v>50</v>
      </c>
      <c r="F78" s="43">
        <v>120</v>
      </c>
      <c r="G78" s="43">
        <v>0</v>
      </c>
      <c r="H78" s="43">
        <v>0</v>
      </c>
      <c r="I78" s="43">
        <v>10</v>
      </c>
      <c r="J78" s="43">
        <v>43</v>
      </c>
      <c r="K78" s="44">
        <v>28.01</v>
      </c>
      <c r="L78" s="43"/>
    </row>
    <row r="79" spans="1:12" ht="14.5" x14ac:dyDescent="0.35">
      <c r="A79" s="23"/>
      <c r="B79" s="15"/>
      <c r="C79" s="11"/>
      <c r="D79" s="6" t="s">
        <v>97</v>
      </c>
      <c r="E79" s="42" t="s">
        <v>98</v>
      </c>
      <c r="F79" s="43">
        <v>20</v>
      </c>
      <c r="G79" s="43">
        <v>2</v>
      </c>
      <c r="H79" s="43">
        <v>2</v>
      </c>
      <c r="I79" s="43">
        <v>14</v>
      </c>
      <c r="J79" s="43">
        <v>79</v>
      </c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37</v>
      </c>
      <c r="H80" s="19">
        <f t="shared" ref="H80" si="35">SUM(H71:H79)</f>
        <v>28</v>
      </c>
      <c r="I80" s="19">
        <f t="shared" ref="I80" si="36">SUM(I71:I79)</f>
        <v>134</v>
      </c>
      <c r="J80" s="19">
        <f t="shared" ref="J80:L80" si="37">SUM(J71:J79)</f>
        <v>967.7</v>
      </c>
      <c r="K80" s="25"/>
      <c r="L80" s="19">
        <f t="shared" si="37"/>
        <v>95.72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1430</v>
      </c>
      <c r="G81" s="32">
        <f t="shared" ref="G81" si="38">G70+G80</f>
        <v>59</v>
      </c>
      <c r="H81" s="32">
        <f t="shared" ref="H81" si="39">H70+H80</f>
        <v>49</v>
      </c>
      <c r="I81" s="32">
        <f t="shared" ref="I81" si="40">I70+I80</f>
        <v>249</v>
      </c>
      <c r="J81" s="32">
        <f t="shared" ref="J81:L81" si="41">J70+J80</f>
        <v>1612.0900000000001</v>
      </c>
      <c r="K81" s="32"/>
      <c r="L81" s="32">
        <f t="shared" si="41"/>
        <v>154.62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150</v>
      </c>
      <c r="G82" s="40">
        <v>11</v>
      </c>
      <c r="H82" s="40">
        <v>36</v>
      </c>
      <c r="I82" s="40">
        <v>16</v>
      </c>
      <c r="J82" s="40">
        <v>150</v>
      </c>
      <c r="K82" s="41">
        <v>340.33</v>
      </c>
      <c r="L82" s="40">
        <v>58.9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5</v>
      </c>
      <c r="H84" s="43">
        <v>0</v>
      </c>
      <c r="I84" s="43">
        <v>22</v>
      </c>
      <c r="J84" s="43">
        <v>158</v>
      </c>
      <c r="K84" s="44">
        <v>662.71</v>
      </c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41</v>
      </c>
      <c r="F85" s="43">
        <v>60</v>
      </c>
      <c r="G85" s="43">
        <v>5</v>
      </c>
      <c r="H85" s="43">
        <v>0</v>
      </c>
      <c r="I85" s="43">
        <v>30</v>
      </c>
      <c r="J85" s="43">
        <v>133.19999999999999</v>
      </c>
      <c r="K85" s="44">
        <v>0.09</v>
      </c>
      <c r="L85" s="43"/>
    </row>
    <row r="86" spans="1:12" ht="14.5" x14ac:dyDescent="0.35">
      <c r="A86" s="23"/>
      <c r="B86" s="15"/>
      <c r="C86" s="11"/>
      <c r="D86" s="7" t="s">
        <v>24</v>
      </c>
      <c r="E86" s="42" t="s">
        <v>50</v>
      </c>
      <c r="F86" s="43">
        <v>120</v>
      </c>
      <c r="G86" s="43">
        <v>0</v>
      </c>
      <c r="H86" s="43">
        <v>0</v>
      </c>
      <c r="I86" s="43">
        <v>10</v>
      </c>
      <c r="J86" s="43">
        <v>43</v>
      </c>
      <c r="K86" s="44">
        <v>28.01</v>
      </c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21</v>
      </c>
      <c r="H89" s="19">
        <f t="shared" ref="H89" si="43">SUM(H82:H88)</f>
        <v>36</v>
      </c>
      <c r="I89" s="19">
        <f t="shared" ref="I89" si="44">SUM(I82:I88)</f>
        <v>78</v>
      </c>
      <c r="J89" s="19">
        <f t="shared" ref="J89:L89" si="45">SUM(J82:J88)</f>
        <v>484.2</v>
      </c>
      <c r="K89" s="25"/>
      <c r="L89" s="19">
        <f t="shared" si="45"/>
        <v>58.9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60</v>
      </c>
      <c r="G90" s="43">
        <v>1</v>
      </c>
      <c r="H90" s="43">
        <v>2</v>
      </c>
      <c r="I90" s="43">
        <v>5</v>
      </c>
      <c r="J90" s="43">
        <v>37</v>
      </c>
      <c r="K90" s="44"/>
      <c r="L90" s="43">
        <v>95.72</v>
      </c>
    </row>
    <row r="91" spans="1:12" ht="14.5" x14ac:dyDescent="0.3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5</v>
      </c>
      <c r="H91" s="43">
        <v>4</v>
      </c>
      <c r="I91" s="43">
        <v>19</v>
      </c>
      <c r="J91" s="43">
        <v>156</v>
      </c>
      <c r="K91" s="44">
        <v>140.1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103</v>
      </c>
      <c r="F92" s="43">
        <v>250</v>
      </c>
      <c r="G92" s="43">
        <v>16</v>
      </c>
      <c r="H92" s="43">
        <v>15</v>
      </c>
      <c r="I92" s="43">
        <v>29</v>
      </c>
      <c r="J92" s="43">
        <v>236</v>
      </c>
      <c r="K92" s="44">
        <v>489.07</v>
      </c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>
        <v>150</v>
      </c>
      <c r="G93" s="43">
        <v>4</v>
      </c>
      <c r="H93" s="43">
        <v>6</v>
      </c>
      <c r="I93" s="43">
        <v>12</v>
      </c>
      <c r="J93" s="43">
        <v>101</v>
      </c>
      <c r="K93" s="44">
        <v>1.4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</v>
      </c>
      <c r="H94" s="43">
        <v>0</v>
      </c>
      <c r="I94" s="43">
        <v>22</v>
      </c>
      <c r="J94" s="43">
        <v>86</v>
      </c>
      <c r="K94" s="44">
        <v>407</v>
      </c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49</v>
      </c>
      <c r="F96" s="43">
        <v>70</v>
      </c>
      <c r="G96" s="43">
        <v>2</v>
      </c>
      <c r="H96" s="43">
        <v>0</v>
      </c>
      <c r="I96" s="43">
        <v>24</v>
      </c>
      <c r="J96" s="43">
        <v>126.7</v>
      </c>
      <c r="K96" s="44">
        <v>5</v>
      </c>
      <c r="L96" s="43"/>
    </row>
    <row r="97" spans="1:12" ht="14.5" x14ac:dyDescent="0.35">
      <c r="A97" s="23"/>
      <c r="B97" s="15"/>
      <c r="C97" s="11"/>
      <c r="D97" s="6"/>
      <c r="E97" s="42" t="s">
        <v>50</v>
      </c>
      <c r="F97" s="43">
        <v>120</v>
      </c>
      <c r="G97" s="43">
        <v>0</v>
      </c>
      <c r="H97" s="43">
        <v>0</v>
      </c>
      <c r="I97" s="43">
        <v>10</v>
      </c>
      <c r="J97" s="43">
        <v>43</v>
      </c>
      <c r="K97" s="44">
        <v>28.01</v>
      </c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1050</v>
      </c>
      <c r="G99" s="19">
        <f t="shared" ref="G99" si="46">SUM(G90:G98)</f>
        <v>28</v>
      </c>
      <c r="H99" s="19">
        <f t="shared" ref="H99" si="47">SUM(H90:H98)</f>
        <v>27</v>
      </c>
      <c r="I99" s="19">
        <f t="shared" ref="I99" si="48">SUM(I90:I98)</f>
        <v>121</v>
      </c>
      <c r="J99" s="19">
        <f t="shared" ref="J99:L99" si="49">SUM(J90:J98)</f>
        <v>785.7</v>
      </c>
      <c r="K99" s="25"/>
      <c r="L99" s="19">
        <f t="shared" si="49"/>
        <v>95.72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1580</v>
      </c>
      <c r="G100" s="32">
        <f t="shared" ref="G100" si="50">G89+G99</f>
        <v>49</v>
      </c>
      <c r="H100" s="32">
        <f t="shared" ref="H100" si="51">H89+H99</f>
        <v>63</v>
      </c>
      <c r="I100" s="32">
        <f t="shared" ref="I100" si="52">I89+I99</f>
        <v>199</v>
      </c>
      <c r="J100" s="32">
        <f t="shared" ref="J100:L100" si="53">J89+J99</f>
        <v>1269.9000000000001</v>
      </c>
      <c r="K100" s="32"/>
      <c r="L100" s="32">
        <f t="shared" si="53"/>
        <v>154.62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230</v>
      </c>
      <c r="G101" s="40">
        <v>26</v>
      </c>
      <c r="H101" s="40">
        <v>36</v>
      </c>
      <c r="I101" s="40">
        <v>81</v>
      </c>
      <c r="J101" s="40">
        <v>508</v>
      </c>
      <c r="K101" s="41">
        <v>315.12</v>
      </c>
      <c r="L101" s="40">
        <v>58.9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</v>
      </c>
      <c r="H103" s="43">
        <v>3</v>
      </c>
      <c r="I103" s="43">
        <v>25</v>
      </c>
      <c r="J103" s="43">
        <v>141</v>
      </c>
      <c r="K103" s="44">
        <v>303.16000000000003</v>
      </c>
      <c r="L103" s="43"/>
    </row>
    <row r="104" spans="1:12" ht="14.5" x14ac:dyDescent="0.3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5</v>
      </c>
      <c r="H104" s="43">
        <v>0</v>
      </c>
      <c r="I104" s="43">
        <v>30</v>
      </c>
      <c r="J104" s="43">
        <v>133</v>
      </c>
      <c r="K104" s="44">
        <v>0.09</v>
      </c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26</v>
      </c>
      <c r="E106" s="42" t="s">
        <v>44</v>
      </c>
      <c r="F106" s="43">
        <v>60</v>
      </c>
      <c r="G106" s="43">
        <v>4</v>
      </c>
      <c r="H106" s="43">
        <v>7</v>
      </c>
      <c r="I106" s="43">
        <v>3</v>
      </c>
      <c r="J106" s="43">
        <v>95</v>
      </c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40</v>
      </c>
      <c r="H108" s="19">
        <f t="shared" si="54"/>
        <v>46</v>
      </c>
      <c r="I108" s="19">
        <f t="shared" si="54"/>
        <v>139</v>
      </c>
      <c r="J108" s="19">
        <f t="shared" si="54"/>
        <v>877</v>
      </c>
      <c r="K108" s="25"/>
      <c r="L108" s="19">
        <f t="shared" ref="L108" si="55">SUM(L101:L107)</f>
        <v>58.9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60</v>
      </c>
      <c r="G109" s="43">
        <v>0</v>
      </c>
      <c r="H109" s="43">
        <v>2</v>
      </c>
      <c r="I109" s="43">
        <v>2</v>
      </c>
      <c r="J109" s="43">
        <v>28</v>
      </c>
      <c r="K109" s="44">
        <v>38.26</v>
      </c>
      <c r="L109" s="43">
        <v>95.72</v>
      </c>
    </row>
    <row r="110" spans="1:12" ht="14.5" x14ac:dyDescent="0.3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2</v>
      </c>
      <c r="H110" s="43">
        <v>3</v>
      </c>
      <c r="I110" s="43">
        <v>13</v>
      </c>
      <c r="J110" s="43">
        <v>79</v>
      </c>
      <c r="K110" s="44">
        <v>66236.100000000006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46</v>
      </c>
      <c r="F111" s="43">
        <v>90</v>
      </c>
      <c r="G111" s="43">
        <v>18</v>
      </c>
      <c r="H111" s="43">
        <v>10</v>
      </c>
      <c r="I111" s="43">
        <v>4</v>
      </c>
      <c r="J111" s="43">
        <v>221</v>
      </c>
      <c r="K111" s="44">
        <v>267.70999999999998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6</v>
      </c>
      <c r="H112" s="43">
        <v>3</v>
      </c>
      <c r="I112" s="43">
        <v>36</v>
      </c>
      <c r="J112" s="43">
        <v>190</v>
      </c>
      <c r="K112" s="44">
        <v>332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</v>
      </c>
      <c r="H113" s="43">
        <v>0</v>
      </c>
      <c r="I113" s="43">
        <v>22</v>
      </c>
      <c r="J113" s="43">
        <v>86</v>
      </c>
      <c r="K113" s="44">
        <v>407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49</v>
      </c>
      <c r="F114" s="43">
        <v>70</v>
      </c>
      <c r="G114" s="43">
        <v>2</v>
      </c>
      <c r="H114" s="43">
        <v>0</v>
      </c>
      <c r="I114" s="43">
        <v>24</v>
      </c>
      <c r="J114" s="43">
        <v>127</v>
      </c>
      <c r="K114" s="44">
        <v>5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 t="s">
        <v>50</v>
      </c>
      <c r="F116" s="43" t="s">
        <v>51</v>
      </c>
      <c r="G116" s="43">
        <v>0</v>
      </c>
      <c r="H116" s="43">
        <v>0</v>
      </c>
      <c r="I116" s="43">
        <v>10</v>
      </c>
      <c r="J116" s="43">
        <v>43</v>
      </c>
      <c r="K116" s="44">
        <v>28.01</v>
      </c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28</v>
      </c>
      <c r="H118" s="19">
        <f t="shared" si="56"/>
        <v>18</v>
      </c>
      <c r="I118" s="19">
        <f t="shared" si="56"/>
        <v>111</v>
      </c>
      <c r="J118" s="19">
        <f t="shared" si="56"/>
        <v>774</v>
      </c>
      <c r="K118" s="25"/>
      <c r="L118" s="19">
        <f t="shared" ref="L118" si="57">SUM(L109:L117)</f>
        <v>95.72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1320</v>
      </c>
      <c r="G119" s="32">
        <f t="shared" ref="G119" si="58">G108+G118</f>
        <v>68</v>
      </c>
      <c r="H119" s="32">
        <f t="shared" ref="H119" si="59">H108+H118</f>
        <v>64</v>
      </c>
      <c r="I119" s="32">
        <f t="shared" ref="I119" si="60">I108+I118</f>
        <v>250</v>
      </c>
      <c r="J119" s="32">
        <f t="shared" ref="J119:L119" si="61">J108+J118</f>
        <v>1651</v>
      </c>
      <c r="K119" s="32"/>
      <c r="L119" s="32">
        <f t="shared" si="61"/>
        <v>154.62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200</v>
      </c>
      <c r="G120" s="40">
        <v>18</v>
      </c>
      <c r="H120" s="40">
        <v>9</v>
      </c>
      <c r="I120" s="40">
        <v>47</v>
      </c>
      <c r="J120" s="40">
        <v>258</v>
      </c>
      <c r="K120" s="41">
        <v>2.4700000000000002</v>
      </c>
      <c r="L120" s="40">
        <v>58.9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5</v>
      </c>
      <c r="H122" s="43">
        <v>5</v>
      </c>
      <c r="I122" s="43">
        <v>23</v>
      </c>
      <c r="J122" s="43">
        <v>151</v>
      </c>
      <c r="K122" s="44">
        <v>693</v>
      </c>
      <c r="L122" s="43"/>
    </row>
    <row r="123" spans="1:12" ht="14.5" x14ac:dyDescent="0.35">
      <c r="A123" s="14"/>
      <c r="B123" s="15"/>
      <c r="C123" s="11"/>
      <c r="D123" s="7" t="s">
        <v>23</v>
      </c>
      <c r="E123" s="42" t="s">
        <v>41</v>
      </c>
      <c r="F123" s="43">
        <v>60</v>
      </c>
      <c r="G123" s="43">
        <v>5</v>
      </c>
      <c r="H123" s="43">
        <v>0</v>
      </c>
      <c r="I123" s="43">
        <v>30</v>
      </c>
      <c r="J123" s="43">
        <v>133</v>
      </c>
      <c r="K123" s="44">
        <v>0.09</v>
      </c>
      <c r="L123" s="43"/>
    </row>
    <row r="124" spans="1:12" ht="14.5" x14ac:dyDescent="0.3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</v>
      </c>
      <c r="H124" s="43">
        <v>0</v>
      </c>
      <c r="I124" s="43">
        <v>10</v>
      </c>
      <c r="J124" s="43">
        <v>43</v>
      </c>
      <c r="K124" s="44">
        <v>28.01</v>
      </c>
      <c r="L124" s="43"/>
    </row>
    <row r="125" spans="1:12" ht="14.5" x14ac:dyDescent="0.35">
      <c r="A125" s="14"/>
      <c r="B125" s="15"/>
      <c r="C125" s="11"/>
      <c r="D125" s="6"/>
      <c r="E125" s="42" t="s">
        <v>54</v>
      </c>
      <c r="F125" s="43">
        <v>10</v>
      </c>
      <c r="G125" s="43">
        <v>2</v>
      </c>
      <c r="H125" s="43">
        <v>3</v>
      </c>
      <c r="I125" s="43">
        <v>0</v>
      </c>
      <c r="J125" s="43">
        <v>36</v>
      </c>
      <c r="K125" s="44">
        <v>3.01</v>
      </c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30</v>
      </c>
      <c r="H127" s="19">
        <f t="shared" si="62"/>
        <v>17</v>
      </c>
      <c r="I127" s="19">
        <f t="shared" si="62"/>
        <v>110</v>
      </c>
      <c r="J127" s="19">
        <f t="shared" si="62"/>
        <v>621</v>
      </c>
      <c r="K127" s="25"/>
      <c r="L127" s="19">
        <f t="shared" ref="L127" si="63">SUM(L120:L126)</f>
        <v>58.9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55</v>
      </c>
      <c r="F128" s="43">
        <v>60</v>
      </c>
      <c r="G128" s="43">
        <v>2</v>
      </c>
      <c r="H128" s="43">
        <v>2</v>
      </c>
      <c r="I128" s="43">
        <v>10</v>
      </c>
      <c r="J128" s="43">
        <v>64</v>
      </c>
      <c r="K128" s="44">
        <v>0.09</v>
      </c>
      <c r="L128" s="43">
        <v>95.72</v>
      </c>
    </row>
    <row r="129" spans="1:12" ht="14.5" x14ac:dyDescent="0.35">
      <c r="A129" s="14"/>
      <c r="B129" s="15"/>
      <c r="C129" s="11"/>
      <c r="D129" s="7" t="s">
        <v>27</v>
      </c>
      <c r="E129" s="42" t="s">
        <v>56</v>
      </c>
      <c r="F129" s="43">
        <v>200</v>
      </c>
      <c r="G129" s="43">
        <v>6</v>
      </c>
      <c r="H129" s="43">
        <v>6</v>
      </c>
      <c r="I129" s="43">
        <v>34</v>
      </c>
      <c r="J129" s="43">
        <v>205</v>
      </c>
      <c r="K129" s="44">
        <v>124.47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57</v>
      </c>
      <c r="F130" s="43">
        <v>90</v>
      </c>
      <c r="G130" s="43">
        <v>12</v>
      </c>
      <c r="H130" s="43">
        <v>10</v>
      </c>
      <c r="I130" s="43">
        <v>20</v>
      </c>
      <c r="J130" s="43">
        <v>201</v>
      </c>
      <c r="K130" s="44">
        <v>273.07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</v>
      </c>
      <c r="H131" s="43">
        <v>9</v>
      </c>
      <c r="I131" s="43">
        <v>22</v>
      </c>
      <c r="J131" s="43">
        <v>139</v>
      </c>
      <c r="K131" s="44">
        <v>520.08000000000004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</v>
      </c>
      <c r="H132" s="43">
        <v>0</v>
      </c>
      <c r="I132" s="43">
        <v>19</v>
      </c>
      <c r="J132" s="43">
        <v>77</v>
      </c>
      <c r="K132" s="44">
        <v>349.1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49</v>
      </c>
      <c r="F134" s="43">
        <v>70</v>
      </c>
      <c r="G134" s="43">
        <v>2</v>
      </c>
      <c r="H134" s="43">
        <v>0</v>
      </c>
      <c r="I134" s="43">
        <v>24</v>
      </c>
      <c r="J134" s="43">
        <v>127</v>
      </c>
      <c r="K134" s="44">
        <v>5</v>
      </c>
      <c r="L134" s="43"/>
    </row>
    <row r="135" spans="1:12" ht="14.5" x14ac:dyDescent="0.35">
      <c r="A135" s="14"/>
      <c r="B135" s="15"/>
      <c r="C135" s="11"/>
      <c r="D135" s="6"/>
      <c r="E135" s="42" t="s">
        <v>60</v>
      </c>
      <c r="F135" s="43">
        <v>20</v>
      </c>
      <c r="G135" s="43">
        <v>1</v>
      </c>
      <c r="H135" s="43">
        <v>2</v>
      </c>
      <c r="I135" s="43">
        <v>11</v>
      </c>
      <c r="J135" s="43">
        <v>63</v>
      </c>
      <c r="K135" s="44"/>
      <c r="L135" s="43"/>
    </row>
    <row r="136" spans="1:12" ht="14.5" x14ac:dyDescent="0.35">
      <c r="A136" s="14"/>
      <c r="B136" s="15"/>
      <c r="C136" s="11"/>
      <c r="D136" s="6"/>
      <c r="E136" s="42" t="s">
        <v>50</v>
      </c>
      <c r="F136" s="43">
        <v>100</v>
      </c>
      <c r="G136" s="43">
        <v>0</v>
      </c>
      <c r="H136" s="43">
        <v>0</v>
      </c>
      <c r="I136" s="43">
        <v>10</v>
      </c>
      <c r="J136" s="43">
        <v>43</v>
      </c>
      <c r="K136" s="44">
        <v>28.01</v>
      </c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26</v>
      </c>
      <c r="H137" s="19">
        <f t="shared" si="64"/>
        <v>29</v>
      </c>
      <c r="I137" s="19">
        <f t="shared" si="64"/>
        <v>150</v>
      </c>
      <c r="J137" s="19">
        <f t="shared" si="64"/>
        <v>919</v>
      </c>
      <c r="K137" s="25"/>
      <c r="L137" s="19">
        <f t="shared" ref="L137" si="65">SUM(L128:L136)</f>
        <v>95.72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1460</v>
      </c>
      <c r="G138" s="32">
        <f t="shared" ref="G138" si="66">G127+G137</f>
        <v>56</v>
      </c>
      <c r="H138" s="32">
        <f t="shared" ref="H138" si="67">H127+H137</f>
        <v>46</v>
      </c>
      <c r="I138" s="32">
        <f t="shared" ref="I138" si="68">I127+I137</f>
        <v>260</v>
      </c>
      <c r="J138" s="32">
        <f t="shared" ref="J138:L138" si="69">J127+J137</f>
        <v>1540</v>
      </c>
      <c r="K138" s="32"/>
      <c r="L138" s="32">
        <f t="shared" si="69"/>
        <v>154.62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200</v>
      </c>
      <c r="G139" s="40">
        <v>7</v>
      </c>
      <c r="H139" s="40">
        <v>12</v>
      </c>
      <c r="I139" s="40">
        <v>31</v>
      </c>
      <c r="J139" s="40">
        <v>258</v>
      </c>
      <c r="K139" s="41">
        <v>2.35</v>
      </c>
      <c r="L139" s="40">
        <v>58.9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</v>
      </c>
      <c r="H141" s="43">
        <v>0</v>
      </c>
      <c r="I141" s="43">
        <v>19</v>
      </c>
      <c r="J141" s="43">
        <v>73</v>
      </c>
      <c r="K141" s="44">
        <v>351.01</v>
      </c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63</v>
      </c>
      <c r="F142" s="43" t="s">
        <v>64</v>
      </c>
      <c r="G142" s="43">
        <v>5</v>
      </c>
      <c r="H142" s="43">
        <v>1</v>
      </c>
      <c r="I142" s="43">
        <v>30</v>
      </c>
      <c r="J142" s="43">
        <v>133</v>
      </c>
      <c r="K142" s="44">
        <v>0.09</v>
      </c>
      <c r="L142" s="43"/>
    </row>
    <row r="143" spans="1:12" ht="14.5" x14ac:dyDescent="0.3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0</v>
      </c>
      <c r="H143" s="43">
        <v>0</v>
      </c>
      <c r="I143" s="43">
        <v>10</v>
      </c>
      <c r="J143" s="43">
        <v>43</v>
      </c>
      <c r="K143" s="44">
        <v>28.01</v>
      </c>
      <c r="L143" s="43"/>
    </row>
    <row r="144" spans="1:12" ht="14.5" x14ac:dyDescent="0.35">
      <c r="A144" s="23"/>
      <c r="B144" s="15"/>
      <c r="C144" s="11"/>
      <c r="D144" s="6"/>
      <c r="E144" s="42" t="s">
        <v>65</v>
      </c>
      <c r="F144" s="43">
        <v>20</v>
      </c>
      <c r="G144" s="43">
        <v>2</v>
      </c>
      <c r="H144" s="43">
        <v>2</v>
      </c>
      <c r="I144" s="43">
        <v>14</v>
      </c>
      <c r="J144" s="43">
        <v>79</v>
      </c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14</v>
      </c>
      <c r="H146" s="19">
        <f t="shared" si="70"/>
        <v>15</v>
      </c>
      <c r="I146" s="19">
        <f t="shared" si="70"/>
        <v>104</v>
      </c>
      <c r="J146" s="19">
        <f t="shared" si="70"/>
        <v>586</v>
      </c>
      <c r="K146" s="25"/>
      <c r="L146" s="19">
        <f t="shared" ref="L146" si="71">SUM(L139:L145)</f>
        <v>58.9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84</v>
      </c>
      <c r="F147" s="43">
        <v>60</v>
      </c>
      <c r="G147" s="43">
        <v>2</v>
      </c>
      <c r="H147" s="43">
        <v>5</v>
      </c>
      <c r="I147" s="43">
        <v>5</v>
      </c>
      <c r="J147" s="43">
        <v>68</v>
      </c>
      <c r="K147" s="44">
        <v>50.08</v>
      </c>
      <c r="L147" s="43">
        <v>95.72</v>
      </c>
    </row>
    <row r="148" spans="1:12" ht="14.5" x14ac:dyDescent="0.35">
      <c r="A148" s="23"/>
      <c r="B148" s="15"/>
      <c r="C148" s="11"/>
      <c r="D148" s="7" t="s">
        <v>27</v>
      </c>
      <c r="E148" s="42" t="s">
        <v>66</v>
      </c>
      <c r="F148" s="43" t="s">
        <v>67</v>
      </c>
      <c r="G148" s="43">
        <v>1</v>
      </c>
      <c r="H148" s="43">
        <v>4</v>
      </c>
      <c r="I148" s="43">
        <v>6</v>
      </c>
      <c r="J148" s="43">
        <v>172</v>
      </c>
      <c r="K148" s="44">
        <v>124.26</v>
      </c>
      <c r="L148" s="43"/>
    </row>
    <row r="149" spans="1:12" ht="14.5" x14ac:dyDescent="0.35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14</v>
      </c>
      <c r="H149" s="43">
        <v>12</v>
      </c>
      <c r="I149" s="43">
        <v>1</v>
      </c>
      <c r="J149" s="43">
        <v>169</v>
      </c>
      <c r="K149" s="44">
        <v>288.38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 t="s">
        <v>68</v>
      </c>
      <c r="F150" s="43">
        <v>150</v>
      </c>
      <c r="G150" s="43">
        <v>17</v>
      </c>
      <c r="H150" s="43">
        <v>3</v>
      </c>
      <c r="I150" s="43">
        <v>38</v>
      </c>
      <c r="J150" s="43">
        <v>250</v>
      </c>
      <c r="K150" s="44">
        <v>330.01</v>
      </c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</v>
      </c>
      <c r="H151" s="43">
        <v>0</v>
      </c>
      <c r="I151" s="43">
        <v>15</v>
      </c>
      <c r="J151" s="43">
        <v>59</v>
      </c>
      <c r="K151" s="44">
        <v>375.01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49</v>
      </c>
      <c r="F153" s="43">
        <v>70</v>
      </c>
      <c r="G153" s="43">
        <v>2</v>
      </c>
      <c r="H153" s="43">
        <v>0</v>
      </c>
      <c r="I153" s="43">
        <v>24</v>
      </c>
      <c r="J153" s="43">
        <v>127</v>
      </c>
      <c r="K153" s="44">
        <v>5</v>
      </c>
      <c r="L153" s="43"/>
    </row>
    <row r="154" spans="1:12" ht="14.5" x14ac:dyDescent="0.35">
      <c r="A154" s="23"/>
      <c r="B154" s="15"/>
      <c r="C154" s="11"/>
      <c r="D154" s="6"/>
      <c r="E154" s="42" t="s">
        <v>50</v>
      </c>
      <c r="F154" s="43">
        <v>100</v>
      </c>
      <c r="G154" s="43">
        <v>0</v>
      </c>
      <c r="H154" s="43">
        <v>0</v>
      </c>
      <c r="I154" s="43">
        <v>10</v>
      </c>
      <c r="J154" s="43">
        <v>43</v>
      </c>
      <c r="K154" s="44">
        <v>28.01</v>
      </c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36</v>
      </c>
      <c r="H156" s="19">
        <f t="shared" si="72"/>
        <v>24</v>
      </c>
      <c r="I156" s="19">
        <f t="shared" si="72"/>
        <v>99</v>
      </c>
      <c r="J156" s="19">
        <f t="shared" si="72"/>
        <v>888</v>
      </c>
      <c r="K156" s="25"/>
      <c r="L156" s="19">
        <f t="shared" ref="L156" si="73">SUM(L147:L155)</f>
        <v>95.72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1190</v>
      </c>
      <c r="G157" s="32">
        <f t="shared" ref="G157" si="74">G146+G156</f>
        <v>50</v>
      </c>
      <c r="H157" s="32">
        <f t="shared" ref="H157" si="75">H146+H156</f>
        <v>39</v>
      </c>
      <c r="I157" s="32">
        <f t="shared" ref="I157" si="76">I146+I156</f>
        <v>203</v>
      </c>
      <c r="J157" s="32">
        <f t="shared" ref="J157:L157" si="77">J146+J156</f>
        <v>1474</v>
      </c>
      <c r="K157" s="32"/>
      <c r="L157" s="32">
        <f t="shared" si="77"/>
        <v>154.62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90</v>
      </c>
      <c r="G158" s="40">
        <v>12</v>
      </c>
      <c r="H158" s="40">
        <v>17</v>
      </c>
      <c r="I158" s="40">
        <v>6</v>
      </c>
      <c r="J158" s="40">
        <v>230</v>
      </c>
      <c r="K158" s="41">
        <v>279.35000000000002</v>
      </c>
      <c r="L158" s="40">
        <v>58.9</v>
      </c>
    </row>
    <row r="159" spans="1:12" ht="14.5" x14ac:dyDescent="0.35">
      <c r="A159" s="23"/>
      <c r="B159" s="15"/>
      <c r="C159" s="11"/>
      <c r="D159" s="6" t="s">
        <v>29</v>
      </c>
      <c r="E159" s="42" t="s">
        <v>72</v>
      </c>
      <c r="F159" s="43">
        <v>100</v>
      </c>
      <c r="G159" s="43">
        <v>2</v>
      </c>
      <c r="H159" s="43">
        <v>3</v>
      </c>
      <c r="I159" s="43">
        <v>30</v>
      </c>
      <c r="J159" s="43">
        <v>60.6</v>
      </c>
      <c r="K159" s="44">
        <v>318</v>
      </c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</v>
      </c>
      <c r="H160" s="43">
        <v>0</v>
      </c>
      <c r="I160" s="43">
        <v>45</v>
      </c>
      <c r="J160" s="43">
        <v>86.39</v>
      </c>
      <c r="K160" s="44">
        <v>407</v>
      </c>
      <c r="L160" s="43"/>
    </row>
    <row r="161" spans="1:12" ht="14.5" x14ac:dyDescent="0.35">
      <c r="A161" s="23"/>
      <c r="B161" s="15"/>
      <c r="C161" s="11"/>
      <c r="D161" s="7" t="s">
        <v>23</v>
      </c>
      <c r="E161" s="42" t="s">
        <v>41</v>
      </c>
      <c r="F161" s="43">
        <v>60</v>
      </c>
      <c r="G161" s="43">
        <v>5</v>
      </c>
      <c r="H161" s="43">
        <v>0</v>
      </c>
      <c r="I161" s="43">
        <v>30</v>
      </c>
      <c r="J161" s="43">
        <v>133</v>
      </c>
      <c r="K161" s="44">
        <v>0.09</v>
      </c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450</v>
      </c>
      <c r="G165" s="19">
        <f t="shared" ref="G165:J165" si="78">SUM(G158:G164)</f>
        <v>19</v>
      </c>
      <c r="H165" s="19">
        <f t="shared" si="78"/>
        <v>20</v>
      </c>
      <c r="I165" s="19">
        <f t="shared" si="78"/>
        <v>111</v>
      </c>
      <c r="J165" s="19">
        <f t="shared" si="78"/>
        <v>509.99</v>
      </c>
      <c r="K165" s="25"/>
      <c r="L165" s="19">
        <f t="shared" ref="L165" si="79">SUM(L158:L164)</f>
        <v>58.9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1</v>
      </c>
      <c r="H166" s="43">
        <v>3</v>
      </c>
      <c r="I166" s="43">
        <v>2</v>
      </c>
      <c r="J166" s="43">
        <v>39</v>
      </c>
      <c r="K166" s="44">
        <v>47.01</v>
      </c>
      <c r="L166" s="43">
        <v>95.72</v>
      </c>
    </row>
    <row r="167" spans="1:12" ht="14.5" x14ac:dyDescent="0.3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5</v>
      </c>
      <c r="H167" s="43">
        <v>8</v>
      </c>
      <c r="I167" s="43">
        <v>9</v>
      </c>
      <c r="J167" s="43">
        <v>124.6</v>
      </c>
      <c r="K167" s="44">
        <v>99.54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75</v>
      </c>
      <c r="F168" s="43">
        <v>230</v>
      </c>
      <c r="G168" s="43">
        <v>12</v>
      </c>
      <c r="H168" s="43">
        <v>14</v>
      </c>
      <c r="I168" s="43">
        <v>32</v>
      </c>
      <c r="J168" s="43">
        <v>304.60000000000002</v>
      </c>
      <c r="K168" s="44">
        <v>436.98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</v>
      </c>
      <c r="H170" s="43">
        <v>0</v>
      </c>
      <c r="I170" s="43">
        <v>15</v>
      </c>
      <c r="J170" s="43">
        <v>57</v>
      </c>
      <c r="K170" s="44">
        <v>519.01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49</v>
      </c>
      <c r="F172" s="43">
        <v>70</v>
      </c>
      <c r="G172" s="43">
        <v>2</v>
      </c>
      <c r="H172" s="43">
        <v>0</v>
      </c>
      <c r="I172" s="43">
        <v>24</v>
      </c>
      <c r="J172" s="43">
        <v>126.7</v>
      </c>
      <c r="K172" s="44">
        <v>5</v>
      </c>
      <c r="L172" s="43"/>
    </row>
    <row r="173" spans="1:12" ht="14.5" x14ac:dyDescent="0.35">
      <c r="A173" s="23"/>
      <c r="B173" s="15"/>
      <c r="C173" s="11"/>
      <c r="D173" s="6"/>
      <c r="E173" s="42" t="s">
        <v>50</v>
      </c>
      <c r="F173" s="43">
        <v>120</v>
      </c>
      <c r="G173" s="43">
        <v>0</v>
      </c>
      <c r="H173" s="43">
        <v>0</v>
      </c>
      <c r="I173" s="43">
        <v>10</v>
      </c>
      <c r="J173" s="43">
        <v>43</v>
      </c>
      <c r="K173" s="44">
        <v>28.01</v>
      </c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20</v>
      </c>
      <c r="H175" s="19">
        <f t="shared" si="80"/>
        <v>25</v>
      </c>
      <c r="I175" s="19">
        <f t="shared" si="80"/>
        <v>92</v>
      </c>
      <c r="J175" s="19">
        <f t="shared" si="80"/>
        <v>694.90000000000009</v>
      </c>
      <c r="K175" s="25"/>
      <c r="L175" s="19">
        <f t="shared" ref="L175" si="81">SUM(L166:L174)</f>
        <v>95.72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1330</v>
      </c>
      <c r="G176" s="32">
        <f t="shared" ref="G176" si="82">G165+G175</f>
        <v>39</v>
      </c>
      <c r="H176" s="32">
        <f t="shared" ref="H176" si="83">H165+H175</f>
        <v>45</v>
      </c>
      <c r="I176" s="32">
        <f t="shared" ref="I176" si="84">I165+I175</f>
        <v>203</v>
      </c>
      <c r="J176" s="32">
        <f t="shared" ref="J176:L176" si="85">J165+J175</f>
        <v>1204.8900000000001</v>
      </c>
      <c r="K176" s="32"/>
      <c r="L176" s="32">
        <f t="shared" si="85"/>
        <v>154.62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150</v>
      </c>
      <c r="G177" s="40">
        <v>11</v>
      </c>
      <c r="H177" s="40">
        <v>8</v>
      </c>
      <c r="I177" s="40">
        <v>3</v>
      </c>
      <c r="J177" s="40">
        <v>140</v>
      </c>
      <c r="K177" s="41">
        <v>340.19</v>
      </c>
      <c r="L177" s="40">
        <v>58.9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</v>
      </c>
      <c r="H179" s="43">
        <v>0</v>
      </c>
      <c r="I179" s="43">
        <v>15</v>
      </c>
      <c r="J179" s="43">
        <v>58</v>
      </c>
      <c r="K179" s="44">
        <v>430</v>
      </c>
      <c r="L179" s="43"/>
    </row>
    <row r="180" spans="1:12" ht="14.5" x14ac:dyDescent="0.35">
      <c r="A180" s="23"/>
      <c r="B180" s="15"/>
      <c r="C180" s="11"/>
      <c r="D180" s="7" t="s">
        <v>23</v>
      </c>
      <c r="E180" s="42" t="s">
        <v>41</v>
      </c>
      <c r="F180" s="43">
        <v>60</v>
      </c>
      <c r="G180" s="43">
        <v>5</v>
      </c>
      <c r="H180" s="43">
        <v>0</v>
      </c>
      <c r="I180" s="43">
        <v>30</v>
      </c>
      <c r="J180" s="43">
        <v>133.19999999999999</v>
      </c>
      <c r="K180" s="44">
        <v>0.09</v>
      </c>
      <c r="L180" s="43"/>
    </row>
    <row r="181" spans="1:12" ht="14.5" x14ac:dyDescent="0.35">
      <c r="A181" s="23"/>
      <c r="B181" s="15"/>
      <c r="C181" s="11"/>
      <c r="D181" s="7" t="s">
        <v>24</v>
      </c>
      <c r="E181" s="42" t="s">
        <v>50</v>
      </c>
      <c r="F181" s="43">
        <v>120</v>
      </c>
      <c r="G181" s="43">
        <v>0</v>
      </c>
      <c r="H181" s="43">
        <v>0</v>
      </c>
      <c r="I181" s="43">
        <v>10</v>
      </c>
      <c r="J181" s="43">
        <v>43</v>
      </c>
      <c r="K181" s="44">
        <v>28.01</v>
      </c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16</v>
      </c>
      <c r="H184" s="19">
        <f t="shared" si="86"/>
        <v>8</v>
      </c>
      <c r="I184" s="19">
        <f t="shared" si="86"/>
        <v>58</v>
      </c>
      <c r="J184" s="19">
        <f t="shared" si="86"/>
        <v>374.2</v>
      </c>
      <c r="K184" s="25"/>
      <c r="L184" s="19">
        <f t="shared" ref="L184" si="87">SUM(L177:L183)</f>
        <v>58.9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0</v>
      </c>
      <c r="H185" s="43">
        <v>3</v>
      </c>
      <c r="I185" s="43">
        <v>5</v>
      </c>
      <c r="J185" s="43">
        <v>53</v>
      </c>
      <c r="K185" s="44">
        <v>72.22</v>
      </c>
      <c r="L185" s="43">
        <v>95.72</v>
      </c>
    </row>
    <row r="186" spans="1:12" ht="14.5" x14ac:dyDescent="0.3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5</v>
      </c>
      <c r="H186" s="43">
        <v>4</v>
      </c>
      <c r="I186" s="43">
        <v>19</v>
      </c>
      <c r="J186" s="43">
        <v>156</v>
      </c>
      <c r="K186" s="44">
        <v>140.1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81</v>
      </c>
      <c r="F187" s="43">
        <v>90</v>
      </c>
      <c r="G187" s="43">
        <v>17</v>
      </c>
      <c r="H187" s="43">
        <v>16</v>
      </c>
      <c r="I187" s="43">
        <v>41</v>
      </c>
      <c r="J187" s="43">
        <v>341</v>
      </c>
      <c r="K187" s="44">
        <v>267.89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82</v>
      </c>
      <c r="F188" s="43">
        <v>150</v>
      </c>
      <c r="G188" s="43">
        <v>4</v>
      </c>
      <c r="H188" s="43">
        <v>6</v>
      </c>
      <c r="I188" s="43">
        <v>12</v>
      </c>
      <c r="J188" s="43">
        <v>101</v>
      </c>
      <c r="K188" s="44">
        <v>1.4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0</v>
      </c>
      <c r="H189" s="43">
        <v>0</v>
      </c>
      <c r="I189" s="43">
        <v>22</v>
      </c>
      <c r="J189" s="43">
        <v>86</v>
      </c>
      <c r="K189" s="44">
        <v>407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49</v>
      </c>
      <c r="F191" s="43">
        <v>70</v>
      </c>
      <c r="G191" s="43">
        <v>2</v>
      </c>
      <c r="H191" s="43">
        <v>0</v>
      </c>
      <c r="I191" s="43">
        <v>24</v>
      </c>
      <c r="J191" s="43">
        <v>126.7</v>
      </c>
      <c r="K191" s="44">
        <v>5</v>
      </c>
      <c r="L191" s="43"/>
    </row>
    <row r="192" spans="1:12" ht="14.5" x14ac:dyDescent="0.35">
      <c r="A192" s="23"/>
      <c r="B192" s="15"/>
      <c r="C192" s="11"/>
      <c r="D192" s="6"/>
      <c r="E192" s="42" t="s">
        <v>83</v>
      </c>
      <c r="F192" s="43"/>
      <c r="G192" s="43">
        <v>0</v>
      </c>
      <c r="H192" s="43">
        <v>0</v>
      </c>
      <c r="I192" s="43">
        <v>24</v>
      </c>
      <c r="J192" s="43">
        <v>86</v>
      </c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28</v>
      </c>
      <c r="H194" s="19">
        <f t="shared" si="88"/>
        <v>29</v>
      </c>
      <c r="I194" s="19">
        <f t="shared" si="88"/>
        <v>147</v>
      </c>
      <c r="J194" s="19">
        <f t="shared" si="88"/>
        <v>949.7</v>
      </c>
      <c r="K194" s="25"/>
      <c r="L194" s="19">
        <f t="shared" ref="L194" si="89">SUM(L185:L193)</f>
        <v>95.72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1300</v>
      </c>
      <c r="G195" s="32">
        <f t="shared" ref="G195" si="90">G184+G194</f>
        <v>44</v>
      </c>
      <c r="H195" s="32">
        <f t="shared" ref="H195" si="91">H184+H194</f>
        <v>37</v>
      </c>
      <c r="I195" s="32">
        <f t="shared" ref="I195" si="92">I184+I194</f>
        <v>205</v>
      </c>
      <c r="J195" s="32">
        <f t="shared" ref="J195:L195" si="93">J184+J194</f>
        <v>1323.9</v>
      </c>
      <c r="K195" s="32"/>
      <c r="L195" s="32">
        <f t="shared" si="93"/>
        <v>154.62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50.8</v>
      </c>
      <c r="H196" s="34">
        <f t="shared" si="94"/>
        <v>50.1</v>
      </c>
      <c r="I196" s="34">
        <f t="shared" si="94"/>
        <v>229.2</v>
      </c>
      <c r="J196" s="34">
        <f t="shared" si="94"/>
        <v>1505.837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154.61999999999998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dcterms:created xsi:type="dcterms:W3CDTF">2022-05-16T14:23:56Z</dcterms:created>
  <dcterms:modified xsi:type="dcterms:W3CDTF">2023-10-20T14:02:14Z</dcterms:modified>
</cp:coreProperties>
</file>